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3年FS連盟\道東ブロックリーグ第5回\"/>
    </mc:Choice>
  </mc:AlternateContent>
  <xr:revisionPtr revIDLastSave="0" documentId="13_ncr:1_{FEBBEAFC-958E-4770-9681-B7F1257A1D08}" xr6:coauthVersionLast="47" xr6:coauthVersionMax="47" xr10:uidLastSave="{00000000-0000-0000-0000-000000000000}"/>
  <bookViews>
    <workbookView xWindow="-108" yWindow="-108" windowWidth="15576" windowHeight="11904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6" i="2" l="1"/>
  <c r="U14" i="2"/>
  <c r="U12" i="2"/>
  <c r="U10" i="2"/>
  <c r="T16" i="2"/>
  <c r="T14" i="2"/>
  <c r="T12" i="2"/>
  <c r="T10" i="2"/>
  <c r="O10" i="2"/>
  <c r="V12" i="2" l="1"/>
  <c r="V16" i="2"/>
  <c r="V10" i="2"/>
  <c r="V14" i="2"/>
</calcChain>
</file>

<file path=xl/sharedStrings.xml><?xml version="1.0" encoding="utf-8"?>
<sst xmlns="http://schemas.openxmlformats.org/spreadsheetml/2006/main" count="73" uniqueCount="46">
  <si>
    <t>FS 十勝</t>
    <rPh sb="3" eb="5">
      <t>トカチ</t>
    </rPh>
    <phoneticPr fontId="2"/>
  </si>
  <si>
    <t>Armada</t>
    <phoneticPr fontId="2"/>
  </si>
  <si>
    <t>20分ー10分ー20分　プレーイングタイム</t>
    <rPh sb="2" eb="3">
      <t>フン</t>
    </rPh>
    <rPh sb="6" eb="7">
      <t>フン</t>
    </rPh>
    <rPh sb="10" eb="11">
      <t>フン</t>
    </rPh>
    <phoneticPr fontId="2"/>
  </si>
  <si>
    <t>FS十勝</t>
    <rPh sb="2" eb="4">
      <t>トカチ</t>
    </rPh>
    <phoneticPr fontId="2"/>
  </si>
  <si>
    <t>RIVALIS</t>
    <phoneticPr fontId="2"/>
  </si>
  <si>
    <t>Armada</t>
    <phoneticPr fontId="2"/>
  </si>
  <si>
    <t>勝点</t>
    <rPh sb="0" eb="1">
      <t>カチ</t>
    </rPh>
    <rPh sb="1" eb="2">
      <t>テン</t>
    </rPh>
    <phoneticPr fontId="2"/>
  </si>
  <si>
    <t>試合数</t>
    <rPh sb="0" eb="2">
      <t>シアイ</t>
    </rPh>
    <rPh sb="2" eb="3">
      <t>スウ</t>
    </rPh>
    <phoneticPr fontId="2"/>
  </si>
  <si>
    <t>勝数</t>
    <rPh sb="0" eb="1">
      <t>カチ</t>
    </rPh>
    <rPh sb="1" eb="2">
      <t>スウ</t>
    </rPh>
    <phoneticPr fontId="2"/>
  </si>
  <si>
    <t>分数</t>
    <rPh sb="0" eb="1">
      <t>ワケ</t>
    </rPh>
    <rPh sb="1" eb="2">
      <t>スウ</t>
    </rPh>
    <phoneticPr fontId="2"/>
  </si>
  <si>
    <t>負数</t>
    <rPh sb="0" eb="1">
      <t>マケ</t>
    </rPh>
    <rPh sb="1" eb="2">
      <t>スウ</t>
    </rPh>
    <phoneticPr fontId="2"/>
  </si>
  <si>
    <t>総得点</t>
    <rPh sb="0" eb="3">
      <t>ソウトクテン</t>
    </rPh>
    <phoneticPr fontId="2"/>
  </si>
  <si>
    <t>総失点</t>
    <phoneticPr fontId="2"/>
  </si>
  <si>
    <t>得失点差</t>
    <rPh sb="0" eb="2">
      <t>トクシツ</t>
    </rPh>
    <rPh sb="2" eb="3">
      <t>テン</t>
    </rPh>
    <rPh sb="3" eb="4">
      <t>サ</t>
    </rPh>
    <phoneticPr fontId="2"/>
  </si>
  <si>
    <t>順位</t>
    <rPh sb="0" eb="2">
      <t>ジュンイ</t>
    </rPh>
    <phoneticPr fontId="2"/>
  </si>
  <si>
    <t>チーム名</t>
    <rPh sb="3" eb="4">
      <t>メイ</t>
    </rPh>
    <phoneticPr fontId="2"/>
  </si>
  <si>
    <t>北海道フットサルリーグ
2021年度　第5回 道東ブロックリーグ 　</t>
    <rPh sb="0" eb="3">
      <t>ホッカイドウ</t>
    </rPh>
    <rPh sb="16" eb="18">
      <t>ネンド</t>
    </rPh>
    <rPh sb="19" eb="20">
      <t>ダイ</t>
    </rPh>
    <rPh sb="21" eb="22">
      <t>カイ</t>
    </rPh>
    <rPh sb="23" eb="25">
      <t>ドウトウ</t>
    </rPh>
    <phoneticPr fontId="2"/>
  </si>
  <si>
    <t>☆</t>
    <phoneticPr fontId="2"/>
  </si>
  <si>
    <t>●</t>
    <phoneticPr fontId="2"/>
  </si>
  <si>
    <t>〇</t>
    <phoneticPr fontId="2"/>
  </si>
  <si>
    <t>●</t>
    <phoneticPr fontId="2"/>
  </si>
  <si>
    <t>会　場：釧路フィッシャーマンズワーフ MOO、芽室町総合体育館、よつ葉アリーナ十勝 ほか</t>
    <phoneticPr fontId="2"/>
  </si>
  <si>
    <t>開　催：2021年9⽉26⽇(日)　〜　2022年1⽉30⽇(日)</t>
    <rPh sb="0" eb="1">
      <t>カイ</t>
    </rPh>
    <rPh sb="2" eb="3">
      <t>サイ</t>
    </rPh>
    <rPh sb="14" eb="17">
      <t>ニチ</t>
    </rPh>
    <rPh sb="30" eb="33">
      <t>ニチ</t>
    </rPh>
    <phoneticPr fontId="2"/>
  </si>
  <si>
    <t>主　管：一般社団法人十勝地区サッカー協会、釧路地区サッカー協会、オホーツク地区サッカー協会、
　　　　　　根室地区サッカー協会、十勝フットサル連盟、釧路フットサル連盟</t>
    <rPh sb="0" eb="1">
      <t>シュ</t>
    </rPh>
    <rPh sb="2" eb="3">
      <t>カン</t>
    </rPh>
    <rPh sb="4" eb="6">
      <t>イッパン</t>
    </rPh>
    <rPh sb="6" eb="8">
      <t>シャダン</t>
    </rPh>
    <rPh sb="8" eb="10">
      <t>ホウジン</t>
    </rPh>
    <rPh sb="21" eb="23">
      <t>クシロ</t>
    </rPh>
    <phoneticPr fontId="2"/>
  </si>
  <si>
    <t>△</t>
    <phoneticPr fontId="2"/>
  </si>
  <si>
    <t>〇</t>
    <phoneticPr fontId="2"/>
  </si>
  <si>
    <t>得　　点　　王</t>
    <rPh sb="0" eb="1">
      <t>エ</t>
    </rPh>
    <rPh sb="3" eb="4">
      <t>テン</t>
    </rPh>
    <rPh sb="6" eb="7">
      <t>オウ</t>
    </rPh>
    <phoneticPr fontId="2"/>
  </si>
  <si>
    <t>５勝１分０敗　</t>
    <rPh sb="1" eb="2">
      <t>ショウ</t>
    </rPh>
    <rPh sb="3" eb="4">
      <t>フン</t>
    </rPh>
    <rPh sb="5" eb="6">
      <t>ハイ</t>
    </rPh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</si>
  <si>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</si>
  <si>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所属チーム</t>
    <rPh sb="0" eb="2">
      <t>ショゾク</t>
    </rPh>
    <phoneticPr fontId="2"/>
  </si>
  <si>
    <t>得　点</t>
    <rPh sb="0" eb="1">
      <t>エ</t>
    </rPh>
    <rPh sb="2" eb="3">
      <t>テン</t>
    </rPh>
    <phoneticPr fontId="2"/>
  </si>
  <si>
    <t>準優勝</t>
    <rPh sb="0" eb="3">
      <t>ジュンユウショウ</t>
    </rPh>
    <phoneticPr fontId="2"/>
  </si>
  <si>
    <t>２勝２分２敗　</t>
    <rPh sb="1" eb="2">
      <t>ショウ</t>
    </rPh>
    <rPh sb="3" eb="4">
      <t>フン</t>
    </rPh>
    <rPh sb="5" eb="6">
      <t>ハイ</t>
    </rPh>
    <phoneticPr fontId="2"/>
  </si>
  <si>
    <t>第三位</t>
    <rPh sb="0" eb="1">
      <t>ダイ</t>
    </rPh>
    <rPh sb="1" eb="3">
      <t>サンイ</t>
    </rPh>
    <phoneticPr fontId="2"/>
  </si>
  <si>
    <t>Rivalis</t>
    <phoneticPr fontId="2"/>
  </si>
  <si>
    <t>山口　耀太</t>
    <rPh sb="0" eb="2">
      <t>ヤマグチ</t>
    </rPh>
    <rPh sb="3" eb="5">
      <t>ヨウタ</t>
    </rPh>
    <phoneticPr fontId="2"/>
  </si>
  <si>
    <t>Armada</t>
    <phoneticPr fontId="2"/>
  </si>
  <si>
    <t xml:space="preserve"> ７点</t>
    <rPh sb="2" eb="3">
      <t>テン</t>
    </rPh>
    <phoneticPr fontId="2"/>
  </si>
  <si>
    <t>第四位</t>
    <rPh sb="0" eb="3">
      <t>ダイヨンイ</t>
    </rPh>
    <phoneticPr fontId="2"/>
  </si>
  <si>
    <t>FORTVNA釧路</t>
    <rPh sb="7" eb="9">
      <t>クシロ</t>
    </rPh>
    <phoneticPr fontId="2"/>
  </si>
  <si>
    <t>２勝０分４敗</t>
    <rPh sb="1" eb="2">
      <t>ショウ</t>
    </rPh>
    <rPh sb="3" eb="4">
      <t>フン</t>
    </rPh>
    <rPh sb="5" eb="6">
      <t>ハイ</t>
    </rPh>
    <phoneticPr fontId="2"/>
  </si>
  <si>
    <t>1勝１分４敗</t>
    <rPh sb="1" eb="2">
      <t>ショウ</t>
    </rPh>
    <rPh sb="3" eb="4">
      <t>フン</t>
    </rPh>
    <rPh sb="5" eb="6">
      <t>ハイ</t>
    </rPh>
    <phoneticPr fontId="2"/>
  </si>
  <si>
    <t>優　勝</t>
    <rPh sb="0" eb="1">
      <t>ユウ</t>
    </rPh>
    <rPh sb="2" eb="3">
      <t>カツ</t>
    </rPh>
    <phoneticPr fontId="2"/>
  </si>
  <si>
    <t>総 　合 　成　 績</t>
    <rPh sb="0" eb="1">
      <t>ソウ</t>
    </rPh>
    <rPh sb="3" eb="4">
      <t>ゴウ</t>
    </rPh>
    <rPh sb="6" eb="7">
      <t>シゲル</t>
    </rPh>
    <rPh sb="9" eb="10">
      <t>イサオ</t>
    </rPh>
    <phoneticPr fontId="2"/>
  </si>
  <si>
    <t>勝　点</t>
    <rPh sb="0" eb="1">
      <t>カ</t>
    </rPh>
    <phoneticPr fontId="2"/>
  </si>
  <si>
    <t>　（1/30現在暫定順位）</t>
    <rPh sb="6" eb="8">
      <t>ゲンザイ</t>
    </rPh>
    <rPh sb="8" eb="10">
      <t>ザンテイ</t>
    </rPh>
    <rPh sb="10" eb="12">
      <t>ジュンイ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</si>
</sst>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9"/>
      <color rgb="FFFF0000"/>
      <name val="メイリオ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10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5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0" fillId="0" borderId="67" xfId="0" applyBorder="1">
      <alignment vertical="center"/>
    </xf>
    <xf numFmtId="0" fontId="11" fillId="0" borderId="0" xfId="0" applyFont="1" applyAlignment="1">
      <alignment horizontal="center" vertical="center"/>
    </xf>
    <xf numFmtId="0" fontId="10" fillId="0" borderId="68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8" xfId="0" applyBorder="1">
      <alignment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0" fillId="0" borderId="71" xfId="0" applyBorder="1">
      <alignment vertical="center"/>
    </xf>
    <xf numFmtId="0" fontId="11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wrapText="1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0" fillId="0" borderId="65" xfId="0" applyBorder="1">
      <alignment vertical="center"/>
    </xf>
    <xf numFmtId="0" fontId="0" fillId="0" borderId="51" xfId="0" applyBorder="1" applyAlignment="1">
      <alignment horizontal="left" vertical="center" indent="1"/>
    </xf>
    <xf numFmtId="0" fontId="11" fillId="0" borderId="7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5"/>
  <sheetViews>
    <sheetView tabSelected="1" zoomScaleNormal="100" workbookViewId="0">
      <selection activeCell="H7" sqref="H7"/>
    </sheetView>
  </sheetViews>
  <sheetFormatPr defaultRowHeight="13.2" x14ac:dyDescent="0.2"/>
  <cols>
    <col min="1" max="1" width="1" customWidth="1"/>
    <col min="2" max="2" width="16.44140625" customWidth="1"/>
    <col min="3" max="14" width="4" customWidth="1"/>
    <col min="15" max="23" width="6.88671875" customWidth="1"/>
  </cols>
  <sheetData>
    <row r="1" spans="2:23" ht="45" customHeight="1" x14ac:dyDescent="0.2">
      <c r="B1" s="86" t="s">
        <v>16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2:23" ht="22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9.5" customHeight="1" x14ac:dyDescent="0.2">
      <c r="B3" s="1"/>
      <c r="C3" s="1"/>
      <c r="D3" s="1"/>
      <c r="E3" s="1"/>
      <c r="F3" s="42" t="s">
        <v>22</v>
      </c>
      <c r="H3" s="1"/>
      <c r="I3" s="1"/>
      <c r="J3" s="1"/>
      <c r="L3" s="1"/>
      <c r="M3" s="1"/>
      <c r="P3" s="41"/>
      <c r="Q3" s="41"/>
      <c r="R3" s="41"/>
      <c r="S3" s="41"/>
      <c r="T3" s="41"/>
      <c r="U3" s="41"/>
      <c r="V3" s="41"/>
    </row>
    <row r="4" spans="2:23" ht="19.5" customHeight="1" x14ac:dyDescent="0.2">
      <c r="B4" s="1"/>
      <c r="C4" s="1"/>
      <c r="D4" s="1"/>
      <c r="E4" s="1"/>
      <c r="F4" s="42" t="s">
        <v>21</v>
      </c>
      <c r="H4" s="1"/>
      <c r="I4" s="1"/>
      <c r="J4" s="1"/>
      <c r="L4" s="1"/>
      <c r="M4" s="1"/>
      <c r="N4" s="1"/>
      <c r="P4" s="1"/>
      <c r="Q4" s="1"/>
      <c r="R4" s="1"/>
      <c r="S4" s="1"/>
      <c r="T4" s="1"/>
      <c r="U4" s="1"/>
      <c r="V4" s="1"/>
    </row>
    <row r="5" spans="2:23" ht="36" customHeight="1" x14ac:dyDescent="0.2">
      <c r="B5" s="1"/>
      <c r="C5" s="1"/>
      <c r="D5" s="1"/>
      <c r="E5" s="1"/>
      <c r="F5" s="85" t="s">
        <v>23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</row>
    <row r="6" spans="2:23" ht="22.5" customHeigh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22.5" customHeigh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ht="19.5" customHeight="1" thickBot="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 t="s">
        <v>2</v>
      </c>
      <c r="S8" s="3"/>
      <c r="T8" s="3"/>
      <c r="U8" s="4" t="s">
        <v>45</v>
      </c>
      <c r="W8" s="3"/>
    </row>
    <row r="9" spans="2:23" ht="37.5" customHeight="1" thickBot="1" x14ac:dyDescent="0.25">
      <c r="B9" s="6" t="s">
        <v>15</v>
      </c>
      <c r="C9" s="65" t="s">
        <v>3</v>
      </c>
      <c r="D9" s="63"/>
      <c r="E9" s="64"/>
      <c r="F9" s="62" t="s">
        <v>5</v>
      </c>
      <c r="G9" s="63"/>
      <c r="H9" s="64"/>
      <c r="I9" s="62" t="s">
        <v>34</v>
      </c>
      <c r="J9" s="63"/>
      <c r="K9" s="64"/>
      <c r="L9" s="62" t="s">
        <v>39</v>
      </c>
      <c r="M9" s="63"/>
      <c r="N9" s="67"/>
      <c r="O9" s="34" t="s">
        <v>6</v>
      </c>
      <c r="P9" s="5" t="s">
        <v>7</v>
      </c>
      <c r="Q9" s="5" t="s">
        <v>8</v>
      </c>
      <c r="R9" s="5" t="s">
        <v>9</v>
      </c>
      <c r="S9" s="33" t="s">
        <v>10</v>
      </c>
      <c r="T9" s="34" t="s">
        <v>11</v>
      </c>
      <c r="U9" s="5" t="s">
        <v>12</v>
      </c>
      <c r="V9" s="35" t="s">
        <v>13</v>
      </c>
      <c r="W9" s="43" t="s">
        <v>14</v>
      </c>
    </row>
    <row r="10" spans="2:23" ht="18.75" customHeight="1" x14ac:dyDescent="0.2">
      <c r="B10" s="87" t="s">
        <v>0</v>
      </c>
      <c r="C10" s="56" t="s">
        <v>17</v>
      </c>
      <c r="D10" s="57"/>
      <c r="E10" s="58"/>
      <c r="F10" s="27">
        <v>2</v>
      </c>
      <c r="G10" s="26" t="s">
        <v>24</v>
      </c>
      <c r="H10" s="8">
        <v>2</v>
      </c>
      <c r="I10" s="27">
        <v>4</v>
      </c>
      <c r="J10" s="26" t="s">
        <v>19</v>
      </c>
      <c r="K10" s="8">
        <v>1</v>
      </c>
      <c r="L10" s="9">
        <v>5</v>
      </c>
      <c r="M10" s="12" t="s">
        <v>19</v>
      </c>
      <c r="N10" s="21">
        <v>1</v>
      </c>
      <c r="O10" s="54">
        <f t="shared" ref="O10" si="0">SUM(Q10*3)+(R10*1)</f>
        <v>16</v>
      </c>
      <c r="P10" s="50">
        <v>6</v>
      </c>
      <c r="Q10" s="50">
        <v>5</v>
      </c>
      <c r="R10" s="50">
        <v>1</v>
      </c>
      <c r="S10" s="93">
        <v>0</v>
      </c>
      <c r="T10" s="54">
        <f>SUM(F10+I10+L10+F11+I11+L11)</f>
        <v>23</v>
      </c>
      <c r="U10" s="52">
        <f>SUM(H10+K10+N10+H11+K11+N11)</f>
        <v>10</v>
      </c>
      <c r="V10" s="82">
        <f t="shared" ref="V10" si="1">SUM(T10-U10)</f>
        <v>13</v>
      </c>
      <c r="W10" s="79">
        <v>1</v>
      </c>
    </row>
    <row r="11" spans="2:23" ht="18.75" customHeight="1" x14ac:dyDescent="0.2">
      <c r="B11" s="88"/>
      <c r="C11" s="59"/>
      <c r="D11" s="60"/>
      <c r="E11" s="61"/>
      <c r="F11" s="30">
        <v>5</v>
      </c>
      <c r="G11" s="29" t="s">
        <v>19</v>
      </c>
      <c r="H11" s="10">
        <v>3</v>
      </c>
      <c r="I11" s="30">
        <v>3</v>
      </c>
      <c r="J11" s="29" t="s">
        <v>19</v>
      </c>
      <c r="K11" s="10">
        <v>0</v>
      </c>
      <c r="L11" s="7">
        <v>4</v>
      </c>
      <c r="M11" s="19" t="s">
        <v>25</v>
      </c>
      <c r="N11" s="20">
        <v>3</v>
      </c>
      <c r="O11" s="55"/>
      <c r="P11" s="51"/>
      <c r="Q11" s="51"/>
      <c r="R11" s="51"/>
      <c r="S11" s="78"/>
      <c r="T11" s="55"/>
      <c r="U11" s="51"/>
      <c r="V11" s="78"/>
      <c r="W11" s="84"/>
    </row>
    <row r="12" spans="2:23" ht="18.75" customHeight="1" x14ac:dyDescent="0.2">
      <c r="B12" s="92" t="s">
        <v>1</v>
      </c>
      <c r="C12" s="31">
        <v>2</v>
      </c>
      <c r="D12" s="23" t="s">
        <v>24</v>
      </c>
      <c r="E12" s="8">
        <v>2</v>
      </c>
      <c r="F12" s="66" t="s">
        <v>17</v>
      </c>
      <c r="G12" s="60"/>
      <c r="H12" s="61"/>
      <c r="I12" s="22">
        <v>4</v>
      </c>
      <c r="J12" s="23" t="s">
        <v>19</v>
      </c>
      <c r="K12" s="8">
        <v>2</v>
      </c>
      <c r="L12" s="9">
        <v>2</v>
      </c>
      <c r="M12" s="12" t="s">
        <v>18</v>
      </c>
      <c r="N12" s="21">
        <v>3</v>
      </c>
      <c r="O12" s="48">
        <v>8</v>
      </c>
      <c r="P12" s="52">
        <v>6</v>
      </c>
      <c r="Q12" s="52">
        <v>2</v>
      </c>
      <c r="R12" s="52">
        <v>2</v>
      </c>
      <c r="S12" s="46">
        <v>2</v>
      </c>
      <c r="T12" s="48">
        <f>SUM(C12+I12+L12+C13+I13+L13)</f>
        <v>17</v>
      </c>
      <c r="U12" s="81">
        <f>SUM(E12+K12+N12+E13+K13+N13)</f>
        <v>17</v>
      </c>
      <c r="V12" s="82">
        <f>SUM(T12-U12)</f>
        <v>0</v>
      </c>
      <c r="W12" s="83">
        <v>2</v>
      </c>
    </row>
    <row r="13" spans="2:23" ht="18.75" customHeight="1" x14ac:dyDescent="0.2">
      <c r="B13" s="90"/>
      <c r="C13" s="36">
        <v>3</v>
      </c>
      <c r="D13" s="17" t="s">
        <v>18</v>
      </c>
      <c r="E13" s="18">
        <v>5</v>
      </c>
      <c r="F13" s="66"/>
      <c r="G13" s="60"/>
      <c r="H13" s="61"/>
      <c r="I13" s="16">
        <v>3</v>
      </c>
      <c r="J13" s="17" t="s">
        <v>19</v>
      </c>
      <c r="K13" s="18">
        <v>2</v>
      </c>
      <c r="L13" s="7">
        <v>3</v>
      </c>
      <c r="M13" s="19" t="s">
        <v>24</v>
      </c>
      <c r="N13" s="20">
        <v>3</v>
      </c>
      <c r="O13" s="55"/>
      <c r="P13" s="51"/>
      <c r="Q13" s="51"/>
      <c r="R13" s="51"/>
      <c r="S13" s="78"/>
      <c r="T13" s="55"/>
      <c r="U13" s="51"/>
      <c r="V13" s="78"/>
      <c r="W13" s="84"/>
    </row>
    <row r="14" spans="2:23" ht="18.75" customHeight="1" x14ac:dyDescent="0.2">
      <c r="B14" s="89" t="s">
        <v>4</v>
      </c>
      <c r="C14" s="25">
        <v>1</v>
      </c>
      <c r="D14" s="26" t="s">
        <v>20</v>
      </c>
      <c r="E14" s="8">
        <v>4</v>
      </c>
      <c r="F14" s="22">
        <v>2</v>
      </c>
      <c r="G14" s="23" t="s">
        <v>18</v>
      </c>
      <c r="H14" s="8">
        <v>4</v>
      </c>
      <c r="I14" s="68" t="s">
        <v>17</v>
      </c>
      <c r="J14" s="69"/>
      <c r="K14" s="70"/>
      <c r="L14" s="22">
        <v>4</v>
      </c>
      <c r="M14" s="23" t="s">
        <v>19</v>
      </c>
      <c r="N14" s="21">
        <v>1</v>
      </c>
      <c r="O14" s="48">
        <v>6</v>
      </c>
      <c r="P14" s="52">
        <v>6</v>
      </c>
      <c r="Q14" s="52">
        <v>2</v>
      </c>
      <c r="R14" s="52">
        <v>0</v>
      </c>
      <c r="S14" s="46">
        <v>4</v>
      </c>
      <c r="T14" s="48">
        <f>SUM(F14+C14+L14+F15+C15+L15)</f>
        <v>12</v>
      </c>
      <c r="U14" s="52">
        <f>SUM(H14+E14+N14+H15+E15+N15)</f>
        <v>15</v>
      </c>
      <c r="V14" s="82">
        <f t="shared" ref="V14" si="2">SUM(T14-U14)</f>
        <v>-3</v>
      </c>
      <c r="W14" s="79">
        <v>3</v>
      </c>
    </row>
    <row r="15" spans="2:23" ht="18.75" customHeight="1" x14ac:dyDescent="0.2">
      <c r="B15" s="90"/>
      <c r="C15" s="28">
        <v>0</v>
      </c>
      <c r="D15" s="29" t="s">
        <v>18</v>
      </c>
      <c r="E15" s="10">
        <v>3</v>
      </c>
      <c r="F15" s="39">
        <v>2</v>
      </c>
      <c r="G15" s="32" t="s">
        <v>18</v>
      </c>
      <c r="H15" s="10">
        <v>3</v>
      </c>
      <c r="I15" s="71"/>
      <c r="J15" s="72"/>
      <c r="K15" s="73"/>
      <c r="L15" s="16">
        <v>3</v>
      </c>
      <c r="M15" s="17" t="s">
        <v>19</v>
      </c>
      <c r="N15" s="24">
        <v>0</v>
      </c>
      <c r="O15" s="55"/>
      <c r="P15" s="51"/>
      <c r="Q15" s="51"/>
      <c r="R15" s="51"/>
      <c r="S15" s="78"/>
      <c r="T15" s="55"/>
      <c r="U15" s="51"/>
      <c r="V15" s="78"/>
      <c r="W15" s="84"/>
    </row>
    <row r="16" spans="2:23" ht="18.75" customHeight="1" x14ac:dyDescent="0.2">
      <c r="B16" s="89" t="s">
        <v>39</v>
      </c>
      <c r="C16" s="37">
        <v>1</v>
      </c>
      <c r="D16" s="12" t="s">
        <v>20</v>
      </c>
      <c r="E16" s="8">
        <v>5</v>
      </c>
      <c r="F16" s="22">
        <v>3</v>
      </c>
      <c r="G16" s="23" t="s">
        <v>19</v>
      </c>
      <c r="H16" s="8">
        <v>2</v>
      </c>
      <c r="I16" s="9">
        <v>1</v>
      </c>
      <c r="J16" s="12" t="s">
        <v>18</v>
      </c>
      <c r="K16" s="12">
        <v>4</v>
      </c>
      <c r="L16" s="68" t="s">
        <v>17</v>
      </c>
      <c r="M16" s="69"/>
      <c r="N16" s="74"/>
      <c r="O16" s="48">
        <v>4</v>
      </c>
      <c r="P16" s="52">
        <v>6</v>
      </c>
      <c r="Q16" s="52">
        <v>1</v>
      </c>
      <c r="R16" s="52">
        <v>1</v>
      </c>
      <c r="S16" s="46">
        <v>4</v>
      </c>
      <c r="T16" s="48">
        <f>SUM(F16+C16+I16+F17+C17+I17)</f>
        <v>11</v>
      </c>
      <c r="U16" s="52">
        <f>SUM(H16+E16+K16+H17+E17+K17)</f>
        <v>21</v>
      </c>
      <c r="V16" s="46">
        <f t="shared" ref="V16" si="3">SUM(T16-U16)</f>
        <v>-10</v>
      </c>
      <c r="W16" s="79">
        <v>4</v>
      </c>
    </row>
    <row r="17" spans="2:23" ht="18.75" customHeight="1" thickBot="1" x14ac:dyDescent="0.25">
      <c r="B17" s="91"/>
      <c r="C17" s="38">
        <v>3</v>
      </c>
      <c r="D17" s="14" t="s">
        <v>18</v>
      </c>
      <c r="E17" s="11">
        <v>4</v>
      </c>
      <c r="F17" s="40">
        <v>3</v>
      </c>
      <c r="G17" s="15" t="s">
        <v>24</v>
      </c>
      <c r="H17" s="11">
        <v>3</v>
      </c>
      <c r="I17" s="13">
        <v>0</v>
      </c>
      <c r="J17" s="14" t="s">
        <v>18</v>
      </c>
      <c r="K17" s="14">
        <v>3</v>
      </c>
      <c r="L17" s="75"/>
      <c r="M17" s="76"/>
      <c r="N17" s="77"/>
      <c r="O17" s="49"/>
      <c r="P17" s="53"/>
      <c r="Q17" s="53"/>
      <c r="R17" s="53"/>
      <c r="S17" s="47"/>
      <c r="T17" s="49"/>
      <c r="U17" s="53"/>
      <c r="V17" s="47"/>
      <c r="W17" s="80"/>
    </row>
    <row r="18" spans="2:23" ht="13.8" thickBot="1" x14ac:dyDescent="0.25"/>
    <row r="19" spans="2:23" ht="23.4" customHeight="1" x14ac:dyDescent="0.2">
      <c r="C19" s="119" t="s">
        <v>43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16"/>
      <c r="N19" s="96" t="s">
        <v>44</v>
      </c>
      <c r="O19" s="97"/>
      <c r="Q19" s="95" t="s">
        <v>26</v>
      </c>
      <c r="R19" s="96"/>
      <c r="S19" s="96"/>
      <c r="T19" s="96"/>
      <c r="U19" s="96"/>
      <c r="V19" s="96"/>
      <c r="W19" s="97"/>
    </row>
    <row r="20" spans="2:23" ht="17.399999999999999" x14ac:dyDescent="0.2">
      <c r="C20" s="106" t="s">
        <v>42</v>
      </c>
      <c r="D20" s="114"/>
      <c r="E20" s="44"/>
      <c r="F20" s="114" t="s">
        <v>3</v>
      </c>
      <c r="G20" s="114"/>
      <c r="H20" s="114"/>
      <c r="I20" s="44"/>
      <c r="J20" s="115" t="s">
        <v>27</v>
      </c>
      <c r="K20" s="115"/>
      <c r="L20" s="115"/>
      <c r="M20" s="115"/>
      <c r="N20" s="44"/>
      <c r="O20" s="100">
        <v>16</v>
      </c>
      <c r="Q20" s="101" t="s">
        <v>28</v>
      </c>
      <c r="R20" s="102"/>
      <c r="S20" s="102" t="s">
        <v>29</v>
      </c>
      <c r="T20" s="102"/>
      <c r="U20" s="102"/>
      <c r="V20" s="102" t="s">
        <v>30</v>
      </c>
      <c r="W20" s="103"/>
    </row>
    <row r="21" spans="2:23" ht="17.399999999999999" customHeight="1" x14ac:dyDescent="0.2">
      <c r="C21" s="106" t="s">
        <v>31</v>
      </c>
      <c r="D21" s="114"/>
      <c r="E21" s="44"/>
      <c r="F21" s="114" t="s">
        <v>1</v>
      </c>
      <c r="G21" s="114"/>
      <c r="H21" s="114"/>
      <c r="I21" s="44"/>
      <c r="J21" s="115" t="s">
        <v>32</v>
      </c>
      <c r="K21" s="115"/>
      <c r="L21" s="115"/>
      <c r="M21" s="115"/>
      <c r="N21" s="113"/>
      <c r="O21" s="100">
        <v>8</v>
      </c>
      <c r="Q21" s="98"/>
      <c r="S21" s="104"/>
      <c r="T21" s="104"/>
      <c r="U21" s="104"/>
      <c r="W21" s="105"/>
    </row>
    <row r="22" spans="2:23" ht="17.399999999999999" customHeight="1" x14ac:dyDescent="0.2">
      <c r="C22" s="106" t="s">
        <v>33</v>
      </c>
      <c r="D22" s="114"/>
      <c r="E22" s="44"/>
      <c r="F22" s="114" t="s">
        <v>34</v>
      </c>
      <c r="G22" s="114"/>
      <c r="H22" s="114"/>
      <c r="I22" s="44"/>
      <c r="J22" s="115" t="s">
        <v>40</v>
      </c>
      <c r="K22" s="115"/>
      <c r="L22" s="115"/>
      <c r="M22" s="115"/>
      <c r="N22" s="44"/>
      <c r="O22" s="100">
        <v>6</v>
      </c>
      <c r="Q22" s="106" t="s">
        <v>35</v>
      </c>
      <c r="R22" s="99"/>
      <c r="S22" s="99" t="s">
        <v>36</v>
      </c>
      <c r="T22" s="99"/>
      <c r="U22" s="99"/>
      <c r="V22" s="99" t="s">
        <v>37</v>
      </c>
      <c r="W22" s="107"/>
    </row>
    <row r="23" spans="2:23" ht="17.399999999999999" customHeight="1" thickBot="1" x14ac:dyDescent="0.25">
      <c r="C23" s="118" t="s">
        <v>38</v>
      </c>
      <c r="D23" s="109"/>
      <c r="E23" s="111"/>
      <c r="F23" s="109" t="s">
        <v>39</v>
      </c>
      <c r="G23" s="109"/>
      <c r="H23" s="109"/>
      <c r="I23" s="111"/>
      <c r="J23" s="117" t="s">
        <v>41</v>
      </c>
      <c r="K23" s="117"/>
      <c r="L23" s="117"/>
      <c r="M23" s="117"/>
      <c r="N23" s="111"/>
      <c r="O23" s="110">
        <v>4</v>
      </c>
      <c r="Q23" s="108"/>
      <c r="R23" s="111"/>
      <c r="S23" s="111"/>
      <c r="T23" s="111"/>
      <c r="U23" s="111"/>
      <c r="V23" s="111"/>
      <c r="W23" s="112"/>
    </row>
    <row r="24" spans="2:23" ht="17.399999999999999" x14ac:dyDescent="0.2">
      <c r="C24" s="44"/>
      <c r="D24" s="94"/>
      <c r="E24" s="94"/>
      <c r="F24" s="44"/>
      <c r="G24" s="45"/>
      <c r="H24" s="44"/>
      <c r="I24" s="44"/>
      <c r="J24" s="44"/>
      <c r="K24" s="44"/>
      <c r="L24" s="44"/>
      <c r="M24" s="44"/>
      <c r="N24" s="44"/>
      <c r="O24" s="44"/>
    </row>
    <row r="25" spans="2:23" x14ac:dyDescent="0.2"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</sheetData>
  <mergeCells count="73">
    <mergeCell ref="J23:M23"/>
    <mergeCell ref="C21:D21"/>
    <mergeCell ref="C22:D22"/>
    <mergeCell ref="C23:D23"/>
    <mergeCell ref="N19:O19"/>
    <mergeCell ref="C20:D20"/>
    <mergeCell ref="F20:H20"/>
    <mergeCell ref="F21:H21"/>
    <mergeCell ref="F22:H22"/>
    <mergeCell ref="F23:H23"/>
    <mergeCell ref="J20:M20"/>
    <mergeCell ref="J21:M21"/>
    <mergeCell ref="J22:M22"/>
    <mergeCell ref="D24:E24"/>
    <mergeCell ref="Q19:W19"/>
    <mergeCell ref="Q20:R20"/>
    <mergeCell ref="S20:U20"/>
    <mergeCell ref="V20:W20"/>
    <mergeCell ref="S21:U21"/>
    <mergeCell ref="Q22:R22"/>
    <mergeCell ref="S22:U22"/>
    <mergeCell ref="V22:W22"/>
    <mergeCell ref="C19:L19"/>
    <mergeCell ref="F5:W5"/>
    <mergeCell ref="B1:W1"/>
    <mergeCell ref="B10:B11"/>
    <mergeCell ref="B14:B15"/>
    <mergeCell ref="B16:B17"/>
    <mergeCell ref="B12:B13"/>
    <mergeCell ref="R10:R11"/>
    <mergeCell ref="R14:R15"/>
    <mergeCell ref="R16:R17"/>
    <mergeCell ref="R12:R13"/>
    <mergeCell ref="V10:V11"/>
    <mergeCell ref="W10:W11"/>
    <mergeCell ref="S14:S15"/>
    <mergeCell ref="V14:V15"/>
    <mergeCell ref="W14:W15"/>
    <mergeCell ref="S10:S11"/>
    <mergeCell ref="W16:W17"/>
    <mergeCell ref="U12:U13"/>
    <mergeCell ref="V12:V13"/>
    <mergeCell ref="W12:W13"/>
    <mergeCell ref="U16:U17"/>
    <mergeCell ref="U14:U15"/>
    <mergeCell ref="C10:E11"/>
    <mergeCell ref="F9:H9"/>
    <mergeCell ref="C9:E9"/>
    <mergeCell ref="F12:H13"/>
    <mergeCell ref="V16:V17"/>
    <mergeCell ref="U10:U11"/>
    <mergeCell ref="T14:T15"/>
    <mergeCell ref="I9:K9"/>
    <mergeCell ref="L9:N9"/>
    <mergeCell ref="I14:K15"/>
    <mergeCell ref="L16:N17"/>
    <mergeCell ref="O10:O11"/>
    <mergeCell ref="O12:O13"/>
    <mergeCell ref="O14:O15"/>
    <mergeCell ref="O16:O17"/>
    <mergeCell ref="S12:S13"/>
    <mergeCell ref="S16:S17"/>
    <mergeCell ref="T16:T17"/>
    <mergeCell ref="P10:P11"/>
    <mergeCell ref="P12:P13"/>
    <mergeCell ref="P14:P15"/>
    <mergeCell ref="P16:P17"/>
    <mergeCell ref="Q10:Q11"/>
    <mergeCell ref="Q12:Q13"/>
    <mergeCell ref="Q14:Q15"/>
    <mergeCell ref="Q16:Q17"/>
    <mergeCell ref="T10:T11"/>
    <mergeCell ref="T12:T13"/>
  </mergeCells>
  <phoneticPr fontId="2"/>
  <pageMargins left="0.9055118110236221" right="0.70866141732283472" top="0.94488188976377963" bottom="0.7480314960629921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yagitakiyomi</dc:creator>
  <cp:lastModifiedBy>Nosugi</cp:lastModifiedBy>
  <cp:lastPrinted>2021-12-08T02:40:02Z</cp:lastPrinted>
  <dcterms:created xsi:type="dcterms:W3CDTF">2018-04-29T20:47:23Z</dcterms:created>
  <dcterms:modified xsi:type="dcterms:W3CDTF">2022-01-30T23:29:46Z</dcterms:modified>
</cp:coreProperties>
</file>